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IIB1\"/>
    </mc:Choice>
  </mc:AlternateContent>
  <xr:revisionPtr revIDLastSave="0" documentId="13_ncr:1_{3D609B90-4B7A-443F-BF6D-D37326CBEE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5" i="1" l="1"/>
  <c r="G34" i="1"/>
  <c r="G33" i="1"/>
  <c r="M33" i="1" s="1"/>
  <c r="G32" i="1"/>
  <c r="M32" i="1" s="1"/>
  <c r="G31" i="1"/>
  <c r="G30" i="1"/>
  <c r="M30" i="1" s="1"/>
  <c r="M31" i="1"/>
  <c r="G29" i="1"/>
  <c r="M16" i="1"/>
  <c r="M21" i="1"/>
  <c r="M22" i="1"/>
  <c r="M23" i="1"/>
  <c r="M24" i="1"/>
  <c r="M25" i="1"/>
  <c r="M26" i="1"/>
  <c r="M20" i="1"/>
  <c r="M19" i="1"/>
  <c r="M34" i="1"/>
  <c r="M35" i="1"/>
  <c r="M14" i="1"/>
</calcChain>
</file>

<file path=xl/sharedStrings.xml><?xml version="1.0" encoding="utf-8"?>
<sst xmlns="http://schemas.openxmlformats.org/spreadsheetml/2006/main" count="272" uniqueCount="95">
  <si>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</si>
  <si>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</si>
  <si>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</si>
  <si>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</si>
  <si>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</si>
  <si>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</si>
  <si>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</si>
  <si>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</si>
  <si>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</si>
  <si>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</si>
  <si>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</si>
  <si>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</si>
  <si>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</si>
  <si>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</si>
  <si>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</si>
  <si>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</si>
  <si>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</si>
  <si>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</si>
  <si>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</si>
  <si>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</si>
  <si>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</si>
  <si>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</si>
  <si>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</si>
  <si>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</si>
  <si>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</si>
  <si>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</si>
  <si>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</si>
  <si>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</si>
  <si>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</si>
  <si>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</si>
  <si>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</si>
  <si>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</si>
  <si>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</si>
  <si>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</si>
  <si>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</si>
  <si>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</si>
  <si>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</si>
  <si>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</si>
  <si>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</si>
  <si>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</si>
  <si>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</si>
  <si>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</si>
  <si>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</si>
  <si>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</si>
  <si>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</si>
  <si>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</si>
  <si>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</si>
  <si>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</si>
  <si>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</si>
  <si>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</si>
  <si>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</si>
  <si>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</si>
  <si>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</si>
  <si>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</si>
  <si>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A1001 ADMINISTRACION</t>
  </si>
  <si>
    <t>A1005 COMUNICACIÓN SOCIAL</t>
  </si>
  <si>
    <t>JUNTA DE CONSEJO</t>
  </si>
  <si>
    <t>ACTA DE CAB.</t>
  </si>
  <si>
    <t>O1715 CONSTRUCCION DE ACCESOS AL JARDIN DE NIÑOS, PARQUE LA LAGUNA Y PRIVADA</t>
  </si>
  <si>
    <t>O1716 CONSTRUCCION DE CALLES POR MEDIO DE REVESTIMIENTO CON MATERIAL DE LA ZONA</t>
  </si>
  <si>
    <t>O1810 CONSTRUCCION DE CAMINO DE ACCESO AL CEMENTERIO COM. EL CHARQUITO</t>
  </si>
  <si>
    <t>O1817 REHAB. DE CAMINOS SACA COSECHAS, DE LA CECILIA A SAN FIDEL</t>
  </si>
  <si>
    <t>O1607 REHABILITACION DE DRENAJE SANITARIO EN CALLE HIDALGO</t>
  </si>
  <si>
    <t>O1717 MEJORAMIENTO DE ACCESOS A PARQUE LA LAGUNA</t>
  </si>
  <si>
    <t>O2005 AMPLIACIÓN DE RED DE DISTRIBUCION ELECTRICA EN EL ARBOLITO</t>
  </si>
  <si>
    <t>O2009 MEJORAMIENTO DE DISTRIBUCION ELECTRICA EN SEGUNDA PRIVADA</t>
  </si>
  <si>
    <t>O2122 CONSTRUCCION DE CUARTO DORMITORIO 4X4 EN SAN JOSE DEL ARBOLITO</t>
  </si>
  <si>
    <t>O2127 CONSTRUCCION DE CUARTO DORMITORIO 4X4 EN LA CECILIA</t>
  </si>
  <si>
    <t>O2128 CONSTRUCCION DE CUARTO DORMITORIO 4X4 EN LA ESCONDIDA</t>
  </si>
  <si>
    <t>O2129 CONSTRUCCION DE CUARTO DORMITORIO 4X4 EN LA LAJITA</t>
  </si>
  <si>
    <t>O2131 CONSTRUCCION DE CUARTO DORMITORIO 4X4 EN RANCHO DE LA LUZ</t>
  </si>
  <si>
    <t>O2130 CONSTRUCCION DE CUARTO DORMITORIO 4X4 EN LA PALMA</t>
  </si>
  <si>
    <t>O2132 CONSTRUCCION DE CUARTO DORMITORIO 4X4 EN SAN ELIAS</t>
  </si>
  <si>
    <t>O2502 CONSTRUCCION DE BIBLIOTECA EN PREESCOLAR COM. LA CECILIA</t>
  </si>
  <si>
    <t>PRESUPUESTO DE EGRESOS</t>
  </si>
  <si>
    <t>O2602 CONSTRUCCION DE BIBLIOTECA EN PREP. COM. DE SALITRILLOS</t>
  </si>
  <si>
    <t>O1606 CONSTRUCCION DE RED DE DRENAJE EN PRIV. AQUILES SERDAN</t>
  </si>
  <si>
    <t>O1705 REHABILITACION DE ALUMBRADO PUBLICO EN PLAZA PRINCIPAL</t>
  </si>
  <si>
    <t>O1718 ADQUISICION DE SEÑALECTICA EN CAB. MPAL</t>
  </si>
  <si>
    <t>O1819 ADQ. DE MAQUINARIA Y EQUIPO CONCURRENCIA (CONVENIO)V. ARISTA</t>
  </si>
  <si>
    <t>O1820 ADQ. DE MAQUINARIA Y EQUIPO CONCURRENCIA (CONVENIO)DERRAMADEROS</t>
  </si>
  <si>
    <t>O1821 ADQ. DE MAQUINARIA Y EQUIPO CONCURRENCIA (CONVENIO)LA TINAJA</t>
  </si>
  <si>
    <t>O1822 ADQ. DE MAQUINARIA Y EQUIPO CONCURRENCIA (CONVENIO)LA ESCONDIDA</t>
  </si>
  <si>
    <t>O1823 ADQ. DE MAQUINARIA Y EQUIPO CONCURRENCIA (CONVENIO)SAN FIDEL</t>
  </si>
  <si>
    <t>O1824 ADQ. DE MAQUINARIA Y EQUIPO CONCURRENCIA (CONVENIO)LAS MILPAS</t>
  </si>
  <si>
    <t>O1825 ADQ. DE MAQUINARIA Y EQUIPO CONCURRENCIA (CONVENIO)SAN ELIAS</t>
  </si>
  <si>
    <t>O1826 ADQ. DE MAQUINARIA Y EQUIPO CONCURRENCIA (CONVENIO)EL RINCON</t>
  </si>
  <si>
    <t>O2303 CONST. DE GRADAS EN UNIDAD DEPORTIVA DE SAN JOSE DEL ARBOLITO</t>
  </si>
  <si>
    <t>O2306 CONSTRUCCION DE ENREJADO PARA LA CANCHA DE BEISBOL EL POZO</t>
  </si>
  <si>
    <t xml:space="preserve">O2307 REHABILITACION DE CANCHA DE FUTBOL EN EL CHARQUITO </t>
  </si>
  <si>
    <t>O1719 PAVIMENTACION CON CONCRETO HIDRAULICO EN CALLE EMILIANO ZAPATA</t>
  </si>
  <si>
    <t>http://www.cegaipslp.org.mx/HV2019Tres.nsf/nombre_de_la_vista/105BEDE6A2E72F3B8625848F00526F51/$File/PRESUPUESTO+DE+EGRESOS+VILLA+DE+ARISTA+2019.pdf</t>
  </si>
  <si>
    <t>http://www.cegaipslp.org.mx/HV2019Tres.nsf/nombre_de_la_vista/F44B626C584132678625848F0055A763/$File/HV+NO+SE+GENERO+B1.pdf</t>
  </si>
  <si>
    <t>TESORERIA MUNICIPAL</t>
  </si>
  <si>
    <t>http://www.cegaipslp.org.mx/HV2019Tres.nsf/nombre_de_la_vista/82055FE2F89112BB8625848F0055B495/$File/HV+NO+SE+GENERO+B1.pdf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</si>
</sst>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3" fontId="0" fillId="0" borderId="0" xfId="1" applyFont="1" applyFill="1"/>
    <xf numFmtId="0" fontId="0" fillId="0" borderId="0" xfId="0"/>
    <xf numFmtId="43" fontId="0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21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42" Type="http://schemas.openxmlformats.org/officeDocument/2006/relationships/hyperlink" Target="http://www.cegaipslp.org.mx/HV2019Tres.nsf/nombre_de_la_vista/F44B626C584132678625848F0055A763/$File/HV+NO+SE+GENERO+B1.pdf" TargetMode="External"/><Relationship Id="rId47" Type="http://schemas.openxmlformats.org/officeDocument/2006/relationships/hyperlink" Target="http://www.cegaipslp.org.mx/HV2019Tres.nsf/nombre_de_la_vista/F44B626C584132678625848F0055A763/$File/HV+NO+SE+GENERO+B1.pdf" TargetMode="External"/><Relationship Id="rId63" Type="http://schemas.openxmlformats.org/officeDocument/2006/relationships/hyperlink" Target="http://www.cegaipslp.org.mx/HV2019Tres.nsf/nombre_de_la_vista/F44B626C584132678625848F0055A763/$File/HV+NO+SE+GENERO+B1.pdf" TargetMode="External"/><Relationship Id="rId68" Type="http://schemas.openxmlformats.org/officeDocument/2006/relationships/hyperlink" Target="http://www.cegaipslp.org.mx/HV2019Tres.nsf/nombre_de_la_vista/F44B626C584132678625848F0055A763/$File/HV+NO+SE+GENERO+B1.pdf" TargetMode="External"/><Relationship Id="rId84" Type="http://schemas.openxmlformats.org/officeDocument/2006/relationships/hyperlink" Target="http://www.cegaipslp.org.mx/HV2019Tres.nsf/nombre_de_la_vista/82055FE2F89112BB8625848F0055B495/$File/HV+NO+SE+GENERO+B1.pdf" TargetMode="External"/><Relationship Id="rId89" Type="http://schemas.openxmlformats.org/officeDocument/2006/relationships/hyperlink" Target="http://www.cegaipslp.org.mx/HV2019Tres.nsf/nombre_de_la_vista/82055FE2F89112BB8625848F0055B495/$File/HV+NO+SE+GENERO+B1.pdf" TargetMode="External"/><Relationship Id="rId16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11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2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7" Type="http://schemas.openxmlformats.org/officeDocument/2006/relationships/hyperlink" Target="http://www.cegaipslp.org.mx/HV2019Tres.nsf/nombre_de_la_vista/82055FE2F89112BB8625848F0055B495/$File/HV+NO+SE+GENERO+B1.pdf" TargetMode="External"/><Relationship Id="rId53" Type="http://schemas.openxmlformats.org/officeDocument/2006/relationships/hyperlink" Target="http://www.cegaipslp.org.mx/HV2019Tres.nsf/nombre_de_la_vista/F44B626C584132678625848F0055A763/$File/HV+NO+SE+GENERO+B1.pdf" TargetMode="External"/><Relationship Id="rId58" Type="http://schemas.openxmlformats.org/officeDocument/2006/relationships/hyperlink" Target="http://www.cegaipslp.org.mx/HV2019Tres.nsf/nombre_de_la_vista/F44B626C584132678625848F0055A763/$File/HV+NO+SE+GENERO+B1.pdf" TargetMode="External"/><Relationship Id="rId74" Type="http://schemas.openxmlformats.org/officeDocument/2006/relationships/hyperlink" Target="http://www.cegaipslp.org.mx/HV2019Tres.nsf/nombre_de_la_vista/82055FE2F89112BB8625848F0055B495/$File/HV+NO+SE+GENERO+B1.pdf" TargetMode="External"/><Relationship Id="rId79" Type="http://schemas.openxmlformats.org/officeDocument/2006/relationships/hyperlink" Target="http://www.cegaipslp.org.mx/HV2019Tres.nsf/nombre_de_la_vista/82055FE2F89112BB8625848F0055B495/$File/HV+NO+SE+GENERO+B1.pdf" TargetMode="External"/><Relationship Id="rId102" Type="http://schemas.openxmlformats.org/officeDocument/2006/relationships/hyperlink" Target="http://www.cegaipslp.org.mx/HV2019Tres.nsf/nombre_de_la_vista/82055FE2F89112BB8625848F0055B495/$File/HV+NO+SE+GENERO+B1.pdf" TargetMode="External"/><Relationship Id="rId5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90" Type="http://schemas.openxmlformats.org/officeDocument/2006/relationships/hyperlink" Target="http://www.cegaipslp.org.mx/HV2019Tres.nsf/nombre_de_la_vista/82055FE2F89112BB8625848F0055B495/$File/HV+NO+SE+GENERO+B1.pdf" TargetMode="External"/><Relationship Id="rId95" Type="http://schemas.openxmlformats.org/officeDocument/2006/relationships/hyperlink" Target="http://www.cegaipslp.org.mx/HV2019Tres.nsf/nombre_de_la_vista/82055FE2F89112BB8625848F0055B495/$File/HV+NO+SE+GENERO+B1.pdf" TargetMode="External"/><Relationship Id="rId22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27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43" Type="http://schemas.openxmlformats.org/officeDocument/2006/relationships/hyperlink" Target="http://www.cegaipslp.org.mx/HV2019Tres.nsf/nombre_de_la_vista/F44B626C584132678625848F0055A763/$File/HV+NO+SE+GENERO+B1.pdf" TargetMode="External"/><Relationship Id="rId48" Type="http://schemas.openxmlformats.org/officeDocument/2006/relationships/hyperlink" Target="http://www.cegaipslp.org.mx/HV2019Tres.nsf/nombre_de_la_vista/F44B626C584132678625848F0055A763/$File/HV+NO+SE+GENERO+B1.pdf" TargetMode="External"/><Relationship Id="rId64" Type="http://schemas.openxmlformats.org/officeDocument/2006/relationships/hyperlink" Target="http://www.cegaipslp.org.mx/HV2019Tres.nsf/nombre_de_la_vista/F44B626C584132678625848F0055A763/$File/HV+NO+SE+GENERO+B1.pdf" TargetMode="External"/><Relationship Id="rId69" Type="http://schemas.openxmlformats.org/officeDocument/2006/relationships/hyperlink" Target="http://www.cegaipslp.org.mx/HV2019Tres.nsf/nombre_de_la_vista/F44B626C584132678625848F0055A763/$File/HV+NO+SE+GENERO+B1.pdf" TargetMode="External"/><Relationship Id="rId80" Type="http://schemas.openxmlformats.org/officeDocument/2006/relationships/hyperlink" Target="http://www.cegaipslp.org.mx/HV2019Tres.nsf/nombre_de_la_vista/82055FE2F89112BB8625848F0055B495/$File/HV+NO+SE+GENERO+B1.pdf" TargetMode="External"/><Relationship Id="rId85" Type="http://schemas.openxmlformats.org/officeDocument/2006/relationships/hyperlink" Target="http://www.cegaipslp.org.mx/HV2019Tres.nsf/nombre_de_la_vista/82055FE2F89112BB8625848F0055B495/$File/HV+NO+SE+GENERO+B1.pdf" TargetMode="External"/><Relationship Id="rId12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17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25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3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8" Type="http://schemas.openxmlformats.org/officeDocument/2006/relationships/hyperlink" Target="http://www.cegaipslp.org.mx/HV2019Tres.nsf/nombre_de_la_vista/82055FE2F89112BB8625848F0055B495/$File/HV+NO+SE+GENERO+B1.pdf" TargetMode="External"/><Relationship Id="rId46" Type="http://schemas.openxmlformats.org/officeDocument/2006/relationships/hyperlink" Target="http://www.cegaipslp.org.mx/HV2019Tres.nsf/nombre_de_la_vista/F44B626C584132678625848F0055A763/$File/HV+NO+SE+GENERO+B1.pdf" TargetMode="External"/><Relationship Id="rId59" Type="http://schemas.openxmlformats.org/officeDocument/2006/relationships/hyperlink" Target="http://www.cegaipslp.org.mx/HV2019Tres.nsf/nombre_de_la_vista/F44B626C584132678625848F0055A763/$File/HV+NO+SE+GENERO+B1.pdf" TargetMode="External"/><Relationship Id="rId67" Type="http://schemas.openxmlformats.org/officeDocument/2006/relationships/hyperlink" Target="http://www.cegaipslp.org.mx/HV2019Tres.nsf/nombre_de_la_vista/F44B626C584132678625848F0055A763/$File/HV+NO+SE+GENERO+B1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41" Type="http://schemas.openxmlformats.org/officeDocument/2006/relationships/hyperlink" Target="http://www.cegaipslp.org.mx/HV2019Tres.nsf/nombre_de_la_vista/F44B626C584132678625848F0055A763/$File/HV+NO+SE+GENERO+B1.pdf" TargetMode="External"/><Relationship Id="rId54" Type="http://schemas.openxmlformats.org/officeDocument/2006/relationships/hyperlink" Target="http://www.cegaipslp.org.mx/HV2019Tres.nsf/nombre_de_la_vista/F44B626C584132678625848F0055A763/$File/HV+NO+SE+GENERO+B1.pdf" TargetMode="External"/><Relationship Id="rId62" Type="http://schemas.openxmlformats.org/officeDocument/2006/relationships/hyperlink" Target="http://www.cegaipslp.org.mx/HV2019Tres.nsf/nombre_de_la_vista/F44B626C584132678625848F0055A763/$File/HV+NO+SE+GENERO+B1.pdf" TargetMode="External"/><Relationship Id="rId70" Type="http://schemas.openxmlformats.org/officeDocument/2006/relationships/hyperlink" Target="http://www.cegaipslp.org.mx/HV2019Tres.nsf/nombre_de_la_vista/F44B626C584132678625848F0055A763/$File/HV+NO+SE+GENERO+B1.pdf" TargetMode="External"/><Relationship Id="rId75" Type="http://schemas.openxmlformats.org/officeDocument/2006/relationships/hyperlink" Target="http://www.cegaipslp.org.mx/HV2019Tres.nsf/nombre_de_la_vista/82055FE2F89112BB8625848F0055B495/$File/HV+NO+SE+GENERO+B1.pdf" TargetMode="External"/><Relationship Id="rId83" Type="http://schemas.openxmlformats.org/officeDocument/2006/relationships/hyperlink" Target="http://www.cegaipslp.org.mx/HV2019Tres.nsf/nombre_de_la_vista/82055FE2F89112BB8625848F0055B495/$File/HV+NO+SE+GENERO+B1.pdf" TargetMode="External"/><Relationship Id="rId88" Type="http://schemas.openxmlformats.org/officeDocument/2006/relationships/hyperlink" Target="http://www.cegaipslp.org.mx/HV2019Tres.nsf/nombre_de_la_vista/82055FE2F89112BB8625848F0055B495/$File/HV+NO+SE+GENERO+B1.pdf" TargetMode="External"/><Relationship Id="rId91" Type="http://schemas.openxmlformats.org/officeDocument/2006/relationships/hyperlink" Target="http://www.cegaipslp.org.mx/HV2019Tres.nsf/nombre_de_la_vista/82055FE2F89112BB8625848F0055B495/$File/HV+NO+SE+GENERO+B1.pdf" TargetMode="External"/><Relationship Id="rId96" Type="http://schemas.openxmlformats.org/officeDocument/2006/relationships/hyperlink" Target="http://www.cegaipslp.org.mx/HV2019Tres.nsf/nombre_de_la_vista/82055FE2F89112BB8625848F0055B495/$File/HV+NO+SE+GENERO+B1.pdf" TargetMode="External"/><Relationship Id="rId1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6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15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23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28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6" Type="http://schemas.openxmlformats.org/officeDocument/2006/relationships/hyperlink" Target="http://www.cegaipslp.org.mx/HV2019Tres.nsf/nombre_de_la_vista/F44B626C584132678625848F0055A763/$File/HV+NO+SE+GENERO+B1.pdf" TargetMode="External"/><Relationship Id="rId49" Type="http://schemas.openxmlformats.org/officeDocument/2006/relationships/hyperlink" Target="http://www.cegaipslp.org.mx/HV2019Tres.nsf/nombre_de_la_vista/F44B626C584132678625848F0055A763/$File/HV+NO+SE+GENERO+B1.pdf" TargetMode="External"/><Relationship Id="rId57" Type="http://schemas.openxmlformats.org/officeDocument/2006/relationships/hyperlink" Target="http://www.cegaipslp.org.mx/HV2019Tres.nsf/nombre_de_la_vista/F44B626C584132678625848F0055A763/$File/HV+NO+SE+GENERO+B1.pdf" TargetMode="External"/><Relationship Id="rId10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1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44" Type="http://schemas.openxmlformats.org/officeDocument/2006/relationships/hyperlink" Target="http://www.cegaipslp.org.mx/HV2019Tres.nsf/nombre_de_la_vista/F44B626C584132678625848F0055A763/$File/HV+NO+SE+GENERO+B1.pdf" TargetMode="External"/><Relationship Id="rId52" Type="http://schemas.openxmlformats.org/officeDocument/2006/relationships/hyperlink" Target="http://www.cegaipslp.org.mx/HV2019Tres.nsf/nombre_de_la_vista/F44B626C584132678625848F0055A763/$File/HV+NO+SE+GENERO+B1.pdf" TargetMode="External"/><Relationship Id="rId60" Type="http://schemas.openxmlformats.org/officeDocument/2006/relationships/hyperlink" Target="http://www.cegaipslp.org.mx/HV2019Tres.nsf/nombre_de_la_vista/F44B626C584132678625848F0055A763/$File/HV+NO+SE+GENERO+B1.pdf" TargetMode="External"/><Relationship Id="rId65" Type="http://schemas.openxmlformats.org/officeDocument/2006/relationships/hyperlink" Target="http://www.cegaipslp.org.mx/HV2019Tres.nsf/nombre_de_la_vista/F44B626C584132678625848F0055A763/$File/HV+NO+SE+GENERO+B1.pdf" TargetMode="External"/><Relationship Id="rId73" Type="http://schemas.openxmlformats.org/officeDocument/2006/relationships/hyperlink" Target="http://www.cegaipslp.org.mx/HV2019Tres.nsf/nombre_de_la_vista/82055FE2F89112BB8625848F0055B495/$File/HV+NO+SE+GENERO+B1.pdf" TargetMode="External"/><Relationship Id="rId78" Type="http://schemas.openxmlformats.org/officeDocument/2006/relationships/hyperlink" Target="http://www.cegaipslp.org.mx/HV2019Tres.nsf/nombre_de_la_vista/82055FE2F89112BB8625848F0055B495/$File/HV+NO+SE+GENERO+B1.pdf" TargetMode="External"/><Relationship Id="rId81" Type="http://schemas.openxmlformats.org/officeDocument/2006/relationships/hyperlink" Target="http://www.cegaipslp.org.mx/HV2019Tres.nsf/nombre_de_la_vista/82055FE2F89112BB8625848F0055B495/$File/HV+NO+SE+GENERO+B1.pdf" TargetMode="External"/><Relationship Id="rId86" Type="http://schemas.openxmlformats.org/officeDocument/2006/relationships/hyperlink" Target="http://www.cegaipslp.org.mx/HV2019Tres.nsf/nombre_de_la_vista/82055FE2F89112BB8625848F0055B495/$File/HV+NO+SE+GENERO+B1.pdf" TargetMode="External"/><Relationship Id="rId94" Type="http://schemas.openxmlformats.org/officeDocument/2006/relationships/hyperlink" Target="http://www.cegaipslp.org.mx/HV2019Tres.nsf/nombre_de_la_vista/82055FE2F89112BB8625848F0055B495/$File/HV+NO+SE+GENERO+B1.pdf" TargetMode="External"/><Relationship Id="rId99" Type="http://schemas.openxmlformats.org/officeDocument/2006/relationships/hyperlink" Target="http://www.cegaipslp.org.mx/HV2019Tres.nsf/nombre_de_la_vista/82055FE2F89112BB8625848F0055B495/$File/HV+NO+SE+GENERO+B1.pdf" TargetMode="External"/><Relationship Id="rId101" Type="http://schemas.openxmlformats.org/officeDocument/2006/relationships/hyperlink" Target="http://www.cegaipslp.org.mx/HV2019Tres.nsf/nombre_de_la_vista/82055FE2F89112BB8625848F0055B495/$File/HV+NO+SE+GENERO+B1.pdf" TargetMode="External"/><Relationship Id="rId4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9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13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18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9" Type="http://schemas.openxmlformats.org/officeDocument/2006/relationships/hyperlink" Target="http://www.cegaipslp.org.mx/HV2019Tres.nsf/nombre_de_la_vista/F44B626C584132678625848F0055A763/$File/HV+NO+SE+GENERO+B1.pdf" TargetMode="External"/><Relationship Id="rId34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50" Type="http://schemas.openxmlformats.org/officeDocument/2006/relationships/hyperlink" Target="http://www.cegaipslp.org.mx/HV2019Tres.nsf/nombre_de_la_vista/F44B626C584132678625848F0055A763/$File/HV+NO+SE+GENERO+B1.pdf" TargetMode="External"/><Relationship Id="rId55" Type="http://schemas.openxmlformats.org/officeDocument/2006/relationships/hyperlink" Target="http://www.cegaipslp.org.mx/HV2019Tres.nsf/nombre_de_la_vista/F44B626C584132678625848F0055A763/$File/HV+NO+SE+GENERO+B1.pdf" TargetMode="External"/><Relationship Id="rId76" Type="http://schemas.openxmlformats.org/officeDocument/2006/relationships/hyperlink" Target="http://www.cegaipslp.org.mx/HV2019Tres.nsf/nombre_de_la_vista/82055FE2F89112BB8625848F0055B495/$File/HV+NO+SE+GENERO+B1.pdf" TargetMode="External"/><Relationship Id="rId97" Type="http://schemas.openxmlformats.org/officeDocument/2006/relationships/hyperlink" Target="http://www.cegaipslp.org.mx/HV2019Tres.nsf/nombre_de_la_vista/82055FE2F89112BB8625848F0055B495/$File/HV+NO+SE+GENERO+B1.pdf" TargetMode="External"/><Relationship Id="rId7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71" Type="http://schemas.openxmlformats.org/officeDocument/2006/relationships/hyperlink" Target="http://www.cegaipslp.org.mx/HV2019Tres.nsf/nombre_de_la_vista/82055FE2F89112BB8625848F0055B495/$File/HV+NO+SE+GENERO+B1.pdf" TargetMode="External"/><Relationship Id="rId92" Type="http://schemas.openxmlformats.org/officeDocument/2006/relationships/hyperlink" Target="http://www.cegaipslp.org.mx/HV2019Tres.nsf/nombre_de_la_vista/82055FE2F89112BB8625848F0055B495/$File/HV+NO+SE+GENERO+B1.pdf" TargetMode="External"/><Relationship Id="rId2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29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24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40" Type="http://schemas.openxmlformats.org/officeDocument/2006/relationships/hyperlink" Target="http://www.cegaipslp.org.mx/HV2019Tres.nsf/nombre_de_la_vista/F44B626C584132678625848F0055A763/$File/HV+NO+SE+GENERO+B1.pdf" TargetMode="External"/><Relationship Id="rId45" Type="http://schemas.openxmlformats.org/officeDocument/2006/relationships/hyperlink" Target="http://www.cegaipslp.org.mx/HV2019Tres.nsf/nombre_de_la_vista/F44B626C584132678625848F0055A763/$File/HV+NO+SE+GENERO+B1.pdf" TargetMode="External"/><Relationship Id="rId66" Type="http://schemas.openxmlformats.org/officeDocument/2006/relationships/hyperlink" Target="http://www.cegaipslp.org.mx/HV2019Tres.nsf/nombre_de_la_vista/F44B626C584132678625848F0055A763/$File/HV+NO+SE+GENERO+B1.pdf" TargetMode="External"/><Relationship Id="rId87" Type="http://schemas.openxmlformats.org/officeDocument/2006/relationships/hyperlink" Target="http://www.cegaipslp.org.mx/HV2019Tres.nsf/nombre_de_la_vista/82055FE2F89112BB8625848F0055B495/$File/HV+NO+SE+GENERO+B1.pdf" TargetMode="External"/><Relationship Id="rId61" Type="http://schemas.openxmlformats.org/officeDocument/2006/relationships/hyperlink" Target="http://www.cegaipslp.org.mx/HV2019Tres.nsf/nombre_de_la_vista/F44B626C584132678625848F0055A763/$File/HV+NO+SE+GENERO+B1.pdf" TargetMode="External"/><Relationship Id="rId82" Type="http://schemas.openxmlformats.org/officeDocument/2006/relationships/hyperlink" Target="http://www.cegaipslp.org.mx/HV2019Tres.nsf/nombre_de_la_vista/82055FE2F89112BB8625848F0055B495/$File/HV+NO+SE+GENERO+B1.pdf" TargetMode="External"/><Relationship Id="rId19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14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0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35" Type="http://schemas.openxmlformats.org/officeDocument/2006/relationships/hyperlink" Target="http://www.cegaipslp.org.mx/HV2019Tres.nsf/nombre_de_la_vista/F44B626C584132678625848F0055A763/$File/HV+NO+SE+GENERO+B1.pdf" TargetMode="External"/><Relationship Id="rId56" Type="http://schemas.openxmlformats.org/officeDocument/2006/relationships/hyperlink" Target="http://www.cegaipslp.org.mx/HV2019Tres.nsf/nombre_de_la_vista/F44B626C584132678625848F0055A763/$File/HV+NO+SE+GENERO+B1.pdf" TargetMode="External"/><Relationship Id="rId77" Type="http://schemas.openxmlformats.org/officeDocument/2006/relationships/hyperlink" Target="http://www.cegaipslp.org.mx/HV2019Tres.nsf/nombre_de_la_vista/82055FE2F89112BB8625848F0055B495/$File/HV+NO+SE+GENERO+B1.pdf" TargetMode="External"/><Relationship Id="rId100" Type="http://schemas.openxmlformats.org/officeDocument/2006/relationships/hyperlink" Target="http://www.cegaipslp.org.mx/HV2019Tres.nsf/nombre_de_la_vista/82055FE2F89112BB8625848F0055B495/$File/HV+NO+SE+GENERO+B1.pdf" TargetMode="External"/><Relationship Id="rId8" Type="http://schemas.openxmlformats.org/officeDocument/2006/relationships/hyperlink" Target="http://www.cegaipslp.org.mx/HV2019Tres.nsf/nombre_de_la_vista/105BEDE6A2E72F3B8625848F00526F51/$File/PRESUPUESTO+DE+EGRESOS+VILLA+DE+ARISTA+2019.pdf" TargetMode="External"/><Relationship Id="rId51" Type="http://schemas.openxmlformats.org/officeDocument/2006/relationships/hyperlink" Target="http://www.cegaipslp.org.mx/HV2019Tres.nsf/nombre_de_la_vista/F44B626C584132678625848F0055A763/$File/HV+NO+SE+GENERO+B1.pdf" TargetMode="External"/><Relationship Id="rId72" Type="http://schemas.openxmlformats.org/officeDocument/2006/relationships/hyperlink" Target="http://www.cegaipslp.org.mx/HV2019Tres.nsf/nombre_de_la_vista/82055FE2F89112BB8625848F0055B495/$File/HV+NO+SE+GENERO+B1.pdf" TargetMode="External"/><Relationship Id="rId93" Type="http://schemas.openxmlformats.org/officeDocument/2006/relationships/hyperlink" Target="http://www.cegaipslp.org.mx/HV2019Tres.nsf/nombre_de_la_vista/82055FE2F89112BB8625848F0055B495/$File/HV+NO+SE+GENERO+B1.pdf" TargetMode="External"/><Relationship Id="rId98" Type="http://schemas.openxmlformats.org/officeDocument/2006/relationships/hyperlink" Target="http://www.cegaipslp.org.mx/HV2019Tres.nsf/nombre_de_la_vista/82055FE2F89112BB8625848F0055B495/$File/HV+NO+SE+GENERO+B1.pdf" TargetMode="External"/><Relationship Id="rId3" Type="http://schemas.openxmlformats.org/officeDocument/2006/relationships/hyperlink" Target="http://www.cegaipslp.org.mx/HV2019Tres.nsf/nombre_de_la_vista/105BEDE6A2E72F3B8625848F00526F51/$File/PRESUPUESTO+DE+EGRESOS+VILLA+DE+ARIST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1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64.42578125" customWidth="1"/>
    <col min="6" max="6" width="25.7109375" customWidth="1"/>
    <col min="7" max="7" width="24.140625" customWidth="1"/>
    <col min="8" max="8" width="36.140625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43830</v>
      </c>
      <c r="D8" s="17" t="s">
        <v>91</v>
      </c>
      <c r="E8" t="s">
        <v>54</v>
      </c>
      <c r="F8" t="s">
        <v>57</v>
      </c>
      <c r="G8" s="3">
        <v>838723.22</v>
      </c>
      <c r="H8">
        <v>0</v>
      </c>
      <c r="I8" s="3">
        <v>59111.64</v>
      </c>
      <c r="J8">
        <v>0</v>
      </c>
      <c r="K8">
        <v>0</v>
      </c>
      <c r="L8">
        <v>0</v>
      </c>
      <c r="M8">
        <v>0</v>
      </c>
      <c r="N8">
        <v>0</v>
      </c>
      <c r="O8" s="17" t="s">
        <v>92</v>
      </c>
      <c r="P8" s="17" t="s">
        <v>92</v>
      </c>
      <c r="Q8" s="12" t="s">
        <v>93</v>
      </c>
      <c r="R8" s="2">
        <v>43840</v>
      </c>
      <c r="S8" s="2">
        <v>43840</v>
      </c>
    </row>
    <row r="9" spans="1:20" x14ac:dyDescent="0.25">
      <c r="A9" s="5">
        <v>2019</v>
      </c>
      <c r="B9" s="2">
        <v>43800</v>
      </c>
      <c r="C9" s="2">
        <v>43830</v>
      </c>
      <c r="D9" s="17" t="s">
        <v>91</v>
      </c>
      <c r="E9" t="s">
        <v>55</v>
      </c>
      <c r="F9" t="s">
        <v>57</v>
      </c>
      <c r="G9" s="3">
        <v>367361.93</v>
      </c>
      <c r="H9">
        <v>0</v>
      </c>
      <c r="I9" s="7">
        <v>0</v>
      </c>
      <c r="J9" s="7">
        <v>0</v>
      </c>
      <c r="K9">
        <v>0</v>
      </c>
      <c r="L9" s="3">
        <v>24403.77</v>
      </c>
      <c r="M9">
        <v>0</v>
      </c>
      <c r="N9" s="4">
        <v>0</v>
      </c>
      <c r="O9" s="17" t="s">
        <v>94</v>
      </c>
      <c r="P9" s="17" t="s">
        <v>94</v>
      </c>
      <c r="Q9" s="12" t="s">
        <v>93</v>
      </c>
      <c r="R9" s="2">
        <v>43840</v>
      </c>
      <c r="S9" s="2">
        <v>43840</v>
      </c>
    </row>
    <row r="10" spans="1:20" s="9" customFormat="1" x14ac:dyDescent="0.25">
      <c r="A10" s="9">
        <v>2019</v>
      </c>
      <c r="B10" s="2">
        <v>43800</v>
      </c>
      <c r="C10" s="2">
        <v>43830</v>
      </c>
      <c r="D10" s="17" t="s">
        <v>91</v>
      </c>
      <c r="E10" s="9" t="s">
        <v>76</v>
      </c>
      <c r="F10" s="9" t="s">
        <v>56</v>
      </c>
      <c r="G10" s="3">
        <v>136306</v>
      </c>
      <c r="H10" s="9">
        <v>0</v>
      </c>
      <c r="I10" s="9">
        <v>0</v>
      </c>
      <c r="J10" s="9">
        <v>0</v>
      </c>
      <c r="K10" s="9">
        <v>0</v>
      </c>
      <c r="L10" s="10">
        <v>0</v>
      </c>
      <c r="M10" s="9">
        <v>34076.5</v>
      </c>
      <c r="N10" s="12">
        <v>0</v>
      </c>
      <c r="O10" s="17" t="s">
        <v>92</v>
      </c>
      <c r="P10" s="17" t="s">
        <v>92</v>
      </c>
      <c r="Q10" s="12" t="s">
        <v>93</v>
      </c>
      <c r="R10" s="2">
        <v>43840</v>
      </c>
      <c r="S10" s="2">
        <v>43840</v>
      </c>
    </row>
    <row r="11" spans="1:20" s="8" customFormat="1" x14ac:dyDescent="0.25">
      <c r="A11" s="9">
        <v>2019</v>
      </c>
      <c r="B11" s="2">
        <v>43800</v>
      </c>
      <c r="C11" s="2">
        <v>43830</v>
      </c>
      <c r="D11" s="17" t="s">
        <v>91</v>
      </c>
      <c r="E11" s="8" t="s">
        <v>62</v>
      </c>
      <c r="F11" s="8" t="s">
        <v>56</v>
      </c>
      <c r="G11" s="3">
        <v>250694.14</v>
      </c>
      <c r="H11" s="9">
        <v>0</v>
      </c>
      <c r="I11" s="9">
        <v>0</v>
      </c>
      <c r="J11" s="9">
        <v>0</v>
      </c>
      <c r="K11" s="9">
        <v>0</v>
      </c>
      <c r="L11" s="10">
        <v>0</v>
      </c>
      <c r="M11" s="3">
        <v>250694.14</v>
      </c>
      <c r="N11" s="12">
        <v>0</v>
      </c>
      <c r="O11" s="17" t="s">
        <v>94</v>
      </c>
      <c r="P11" s="17" t="s">
        <v>94</v>
      </c>
      <c r="Q11" s="12" t="s">
        <v>93</v>
      </c>
      <c r="R11" s="2">
        <v>43840</v>
      </c>
      <c r="S11" s="2">
        <v>43840</v>
      </c>
    </row>
    <row r="12" spans="1:20" s="9" customFormat="1" x14ac:dyDescent="0.25">
      <c r="A12" s="9">
        <v>2019</v>
      </c>
      <c r="B12" s="2">
        <v>43800</v>
      </c>
      <c r="C12" s="2">
        <v>43830</v>
      </c>
      <c r="D12" s="17" t="s">
        <v>91</v>
      </c>
      <c r="E12" s="6" t="s">
        <v>77</v>
      </c>
      <c r="F12" s="9" t="s">
        <v>56</v>
      </c>
      <c r="G12" s="3">
        <v>177037.42</v>
      </c>
      <c r="H12" s="9">
        <v>0</v>
      </c>
      <c r="I12" s="9">
        <v>0</v>
      </c>
      <c r="J12" s="9">
        <v>0</v>
      </c>
      <c r="K12" s="9">
        <v>0</v>
      </c>
      <c r="L12" s="10">
        <v>0</v>
      </c>
      <c r="M12" s="3">
        <v>27037.42</v>
      </c>
      <c r="N12" s="12">
        <v>0</v>
      </c>
      <c r="O12" s="17" t="s">
        <v>92</v>
      </c>
      <c r="P12" s="17" t="s">
        <v>92</v>
      </c>
      <c r="Q12" s="12" t="s">
        <v>93</v>
      </c>
      <c r="R12" s="2">
        <v>43840</v>
      </c>
      <c r="S12" s="2">
        <v>43840</v>
      </c>
    </row>
    <row r="13" spans="1:20" s="8" customFormat="1" x14ac:dyDescent="0.25">
      <c r="A13" s="9">
        <v>2019</v>
      </c>
      <c r="B13" s="2">
        <v>43800</v>
      </c>
      <c r="C13" s="2">
        <v>43830</v>
      </c>
      <c r="D13" s="17" t="s">
        <v>91</v>
      </c>
      <c r="E13" s="10" t="s">
        <v>58</v>
      </c>
      <c r="F13" s="10" t="s">
        <v>56</v>
      </c>
      <c r="G13" s="11">
        <v>124358.14</v>
      </c>
      <c r="H13" s="9">
        <v>0</v>
      </c>
      <c r="I13" s="9">
        <v>0</v>
      </c>
      <c r="J13" s="9">
        <v>0</v>
      </c>
      <c r="K13" s="9">
        <v>0</v>
      </c>
      <c r="L13" s="10">
        <v>0</v>
      </c>
      <c r="M13" s="11">
        <v>74614.880000000005</v>
      </c>
      <c r="N13" s="12">
        <v>0</v>
      </c>
      <c r="O13" s="17" t="s">
        <v>94</v>
      </c>
      <c r="P13" s="17" t="s">
        <v>94</v>
      </c>
      <c r="Q13" s="12" t="s">
        <v>93</v>
      </c>
      <c r="R13" s="2">
        <v>43840</v>
      </c>
      <c r="S13" s="2">
        <v>43840</v>
      </c>
    </row>
    <row r="14" spans="1:20" s="7" customFormat="1" x14ac:dyDescent="0.25">
      <c r="A14" s="9">
        <v>2019</v>
      </c>
      <c r="B14" s="2">
        <v>43800</v>
      </c>
      <c r="C14" s="2">
        <v>43830</v>
      </c>
      <c r="D14" s="17" t="s">
        <v>91</v>
      </c>
      <c r="E14" s="6" t="s">
        <v>63</v>
      </c>
      <c r="F14" s="10" t="s">
        <v>56</v>
      </c>
      <c r="G14" s="13">
        <v>35573.33</v>
      </c>
      <c r="H14" s="9">
        <v>0</v>
      </c>
      <c r="I14" s="9">
        <v>0</v>
      </c>
      <c r="J14" s="9">
        <v>0</v>
      </c>
      <c r="K14" s="9">
        <v>0</v>
      </c>
      <c r="L14" s="10">
        <v>0</v>
      </c>
      <c r="M14" s="11">
        <f>G14</f>
        <v>35573.33</v>
      </c>
      <c r="N14" s="12">
        <v>0</v>
      </c>
      <c r="O14" s="17" t="s">
        <v>92</v>
      </c>
      <c r="P14" s="17" t="s">
        <v>92</v>
      </c>
      <c r="Q14" s="12" t="s">
        <v>93</v>
      </c>
      <c r="R14" s="2">
        <v>43840</v>
      </c>
      <c r="S14" s="2">
        <v>43840</v>
      </c>
    </row>
    <row r="15" spans="1:20" s="9" customFormat="1" x14ac:dyDescent="0.25">
      <c r="A15" s="9">
        <v>2019</v>
      </c>
      <c r="B15" s="2">
        <v>43800</v>
      </c>
      <c r="C15" s="2">
        <v>43830</v>
      </c>
      <c r="D15" s="17" t="s">
        <v>91</v>
      </c>
      <c r="E15" s="6" t="s">
        <v>78</v>
      </c>
      <c r="F15" s="10" t="s">
        <v>56</v>
      </c>
      <c r="G15" s="13">
        <v>19662</v>
      </c>
      <c r="H15" s="9">
        <v>0</v>
      </c>
      <c r="I15" s="9">
        <v>0</v>
      </c>
      <c r="J15" s="9">
        <v>0</v>
      </c>
      <c r="K15" s="9">
        <v>0</v>
      </c>
      <c r="L15" s="10">
        <v>0</v>
      </c>
      <c r="M15" s="11">
        <v>19662</v>
      </c>
      <c r="N15" s="12">
        <v>0</v>
      </c>
      <c r="O15" s="17" t="s">
        <v>94</v>
      </c>
      <c r="P15" s="17" t="s">
        <v>94</v>
      </c>
      <c r="Q15" s="12" t="s">
        <v>93</v>
      </c>
      <c r="R15" s="2">
        <v>43840</v>
      </c>
      <c r="S15" s="2">
        <v>43840</v>
      </c>
    </row>
    <row r="16" spans="1:20" s="9" customFormat="1" x14ac:dyDescent="0.25">
      <c r="A16" s="9">
        <v>2019</v>
      </c>
      <c r="B16" s="2">
        <v>43800</v>
      </c>
      <c r="C16" s="2">
        <v>43830</v>
      </c>
      <c r="D16" s="17" t="s">
        <v>91</v>
      </c>
      <c r="E16" s="6" t="s">
        <v>90</v>
      </c>
      <c r="F16" s="10" t="s">
        <v>56</v>
      </c>
      <c r="G16" s="13">
        <v>1293446.55</v>
      </c>
      <c r="H16" s="9">
        <v>0</v>
      </c>
      <c r="I16" s="9">
        <v>0</v>
      </c>
      <c r="J16" s="9">
        <v>0</v>
      </c>
      <c r="K16" s="9">
        <v>0</v>
      </c>
      <c r="L16" s="10">
        <v>0</v>
      </c>
      <c r="M16" s="11">
        <f>G16</f>
        <v>1293446.55</v>
      </c>
      <c r="N16" s="12">
        <v>0</v>
      </c>
      <c r="O16" s="17" t="s">
        <v>92</v>
      </c>
      <c r="P16" s="17" t="s">
        <v>92</v>
      </c>
      <c r="Q16" s="12" t="s">
        <v>93</v>
      </c>
      <c r="R16" s="2">
        <v>43840</v>
      </c>
      <c r="S16" s="2">
        <v>43840</v>
      </c>
    </row>
    <row r="17" spans="1:19" s="8" customFormat="1" x14ac:dyDescent="0.25">
      <c r="A17" s="9">
        <v>2019</v>
      </c>
      <c r="B17" s="2">
        <v>43800</v>
      </c>
      <c r="C17" s="2">
        <v>43830</v>
      </c>
      <c r="D17" s="17" t="s">
        <v>91</v>
      </c>
      <c r="E17" s="10" t="s">
        <v>60</v>
      </c>
      <c r="F17" s="10" t="s">
        <v>56</v>
      </c>
      <c r="G17" s="11">
        <v>223427.6</v>
      </c>
      <c r="H17" s="10">
        <v>0</v>
      </c>
      <c r="I17" s="10">
        <v>0</v>
      </c>
      <c r="J17" s="10">
        <v>0</v>
      </c>
      <c r="K17" s="10">
        <v>0</v>
      </c>
      <c r="L17" s="10">
        <v>0</v>
      </c>
      <c r="M17" s="11">
        <v>156354.70000000001</v>
      </c>
      <c r="N17" s="12">
        <v>0</v>
      </c>
      <c r="O17" s="17" t="s">
        <v>94</v>
      </c>
      <c r="P17" s="17" t="s">
        <v>94</v>
      </c>
      <c r="Q17" s="12" t="s">
        <v>93</v>
      </c>
      <c r="R17" s="2">
        <v>43840</v>
      </c>
      <c r="S17" s="2">
        <v>43840</v>
      </c>
    </row>
    <row r="18" spans="1:19" s="8" customFormat="1" x14ac:dyDescent="0.25">
      <c r="A18" s="9">
        <v>2019</v>
      </c>
      <c r="B18" s="2">
        <v>43800</v>
      </c>
      <c r="C18" s="2">
        <v>43830</v>
      </c>
      <c r="D18" s="17" t="s">
        <v>91</v>
      </c>
      <c r="E18" s="10" t="s">
        <v>61</v>
      </c>
      <c r="F18" s="10" t="s">
        <v>56</v>
      </c>
      <c r="G18" s="11">
        <v>450000</v>
      </c>
      <c r="H18" s="10">
        <v>0</v>
      </c>
      <c r="I18" s="10">
        <v>0</v>
      </c>
      <c r="J18" s="10">
        <v>0</v>
      </c>
      <c r="K18" s="10">
        <v>0</v>
      </c>
      <c r="L18" s="10">
        <v>0</v>
      </c>
      <c r="M18" s="11">
        <v>322576.69</v>
      </c>
      <c r="N18" s="12">
        <v>0</v>
      </c>
      <c r="O18" s="17" t="s">
        <v>92</v>
      </c>
      <c r="P18" s="17" t="s">
        <v>92</v>
      </c>
      <c r="Q18" s="12" t="s">
        <v>93</v>
      </c>
      <c r="R18" s="2">
        <v>43840</v>
      </c>
      <c r="S18" s="2">
        <v>43840</v>
      </c>
    </row>
    <row r="19" spans="1:19" s="9" customFormat="1" x14ac:dyDescent="0.25">
      <c r="A19" s="9">
        <v>2019</v>
      </c>
      <c r="B19" s="2">
        <v>43800</v>
      </c>
      <c r="C19" s="2">
        <v>43830</v>
      </c>
      <c r="D19" s="17" t="s">
        <v>91</v>
      </c>
      <c r="E19" s="10" t="s">
        <v>79</v>
      </c>
      <c r="F19" s="10" t="s">
        <v>56</v>
      </c>
      <c r="G19" s="11">
        <v>171025</v>
      </c>
      <c r="H19" s="10">
        <v>0</v>
      </c>
      <c r="I19" s="10">
        <v>0</v>
      </c>
      <c r="J19" s="10">
        <v>0</v>
      </c>
      <c r="K19" s="10">
        <v>0</v>
      </c>
      <c r="L19" s="10">
        <v>0</v>
      </c>
      <c r="M19" s="11">
        <f>G19</f>
        <v>171025</v>
      </c>
      <c r="N19" s="12">
        <v>0</v>
      </c>
      <c r="O19" s="17" t="s">
        <v>94</v>
      </c>
      <c r="P19" s="17" t="s">
        <v>94</v>
      </c>
      <c r="Q19" s="12" t="s">
        <v>93</v>
      </c>
      <c r="R19" s="2">
        <v>43840</v>
      </c>
      <c r="S19" s="2">
        <v>43840</v>
      </c>
    </row>
    <row r="20" spans="1:19" s="9" customFormat="1" x14ac:dyDescent="0.25">
      <c r="A20" s="9">
        <v>2019</v>
      </c>
      <c r="B20" s="2">
        <v>43800</v>
      </c>
      <c r="C20" s="2">
        <v>43830</v>
      </c>
      <c r="D20" s="17" t="s">
        <v>91</v>
      </c>
      <c r="E20" s="10" t="s">
        <v>80</v>
      </c>
      <c r="F20" s="10" t="s">
        <v>56</v>
      </c>
      <c r="G20" s="11">
        <v>96000</v>
      </c>
      <c r="H20" s="10">
        <v>0</v>
      </c>
      <c r="I20" s="10">
        <v>0</v>
      </c>
      <c r="J20" s="10">
        <v>0</v>
      </c>
      <c r="K20" s="10">
        <v>0</v>
      </c>
      <c r="L20" s="10">
        <v>0</v>
      </c>
      <c r="M20" s="11">
        <f>G20</f>
        <v>96000</v>
      </c>
      <c r="N20" s="12">
        <v>0</v>
      </c>
      <c r="O20" s="17" t="s">
        <v>92</v>
      </c>
      <c r="P20" s="17" t="s">
        <v>92</v>
      </c>
      <c r="Q20" s="12" t="s">
        <v>93</v>
      </c>
      <c r="R20" s="2">
        <v>43840</v>
      </c>
      <c r="S20" s="2">
        <v>43840</v>
      </c>
    </row>
    <row r="21" spans="1:19" s="9" customFormat="1" x14ac:dyDescent="0.25">
      <c r="A21" s="9">
        <v>2019</v>
      </c>
      <c r="B21" s="2">
        <v>43800</v>
      </c>
      <c r="C21" s="2">
        <v>43830</v>
      </c>
      <c r="D21" s="17" t="s">
        <v>91</v>
      </c>
      <c r="E21" s="10" t="s">
        <v>81</v>
      </c>
      <c r="F21" s="10" t="s">
        <v>56</v>
      </c>
      <c r="G21" s="11">
        <v>27500</v>
      </c>
      <c r="H21" s="10">
        <v>0</v>
      </c>
      <c r="I21" s="10">
        <v>0</v>
      </c>
      <c r="J21" s="10">
        <v>0</v>
      </c>
      <c r="K21" s="10">
        <v>0</v>
      </c>
      <c r="L21" s="10">
        <v>0</v>
      </c>
      <c r="M21" s="11">
        <f t="shared" ref="M21:M26" si="0">G21</f>
        <v>27500</v>
      </c>
      <c r="N21" s="12">
        <v>0</v>
      </c>
      <c r="O21" s="17" t="s">
        <v>94</v>
      </c>
      <c r="P21" s="17" t="s">
        <v>94</v>
      </c>
      <c r="Q21" s="12" t="s">
        <v>93</v>
      </c>
      <c r="R21" s="2">
        <v>43840</v>
      </c>
      <c r="S21" s="2">
        <v>43840</v>
      </c>
    </row>
    <row r="22" spans="1:19" s="9" customFormat="1" x14ac:dyDescent="0.25">
      <c r="A22" s="9">
        <v>2019</v>
      </c>
      <c r="B22" s="2">
        <v>43800</v>
      </c>
      <c r="C22" s="2">
        <v>43830</v>
      </c>
      <c r="D22" s="17" t="s">
        <v>91</v>
      </c>
      <c r="E22" s="10" t="s">
        <v>82</v>
      </c>
      <c r="F22" s="10" t="s">
        <v>56</v>
      </c>
      <c r="G22" s="11">
        <v>111075</v>
      </c>
      <c r="H22" s="10">
        <v>0</v>
      </c>
      <c r="I22" s="10">
        <v>0</v>
      </c>
      <c r="J22" s="10">
        <v>0</v>
      </c>
      <c r="K22" s="10">
        <v>0</v>
      </c>
      <c r="L22" s="10">
        <v>0</v>
      </c>
      <c r="M22" s="11">
        <f t="shared" si="0"/>
        <v>111075</v>
      </c>
      <c r="N22" s="12">
        <v>0</v>
      </c>
      <c r="O22" s="17" t="s">
        <v>92</v>
      </c>
      <c r="P22" s="17" t="s">
        <v>92</v>
      </c>
      <c r="Q22" s="12" t="s">
        <v>93</v>
      </c>
      <c r="R22" s="2">
        <v>43840</v>
      </c>
      <c r="S22" s="2">
        <v>43840</v>
      </c>
    </row>
    <row r="23" spans="1:19" s="9" customFormat="1" x14ac:dyDescent="0.25">
      <c r="A23" s="9">
        <v>2019</v>
      </c>
      <c r="B23" s="2">
        <v>43800</v>
      </c>
      <c r="C23" s="2">
        <v>43830</v>
      </c>
      <c r="D23" s="17" t="s">
        <v>91</v>
      </c>
      <c r="E23" s="10" t="s">
        <v>83</v>
      </c>
      <c r="F23" s="10" t="s">
        <v>56</v>
      </c>
      <c r="G23" s="11">
        <v>24000</v>
      </c>
      <c r="H23" s="10">
        <v>0</v>
      </c>
      <c r="I23" s="10">
        <v>0</v>
      </c>
      <c r="J23" s="10">
        <v>0</v>
      </c>
      <c r="K23" s="10">
        <v>0</v>
      </c>
      <c r="L23" s="10">
        <v>0</v>
      </c>
      <c r="M23" s="11">
        <f t="shared" si="0"/>
        <v>24000</v>
      </c>
      <c r="N23" s="12">
        <v>0</v>
      </c>
      <c r="O23" s="17" t="s">
        <v>94</v>
      </c>
      <c r="P23" s="17" t="s">
        <v>94</v>
      </c>
      <c r="Q23" s="12" t="s">
        <v>93</v>
      </c>
      <c r="R23" s="2">
        <v>43840</v>
      </c>
      <c r="S23" s="2">
        <v>43840</v>
      </c>
    </row>
    <row r="24" spans="1:19" s="9" customFormat="1" x14ac:dyDescent="0.25">
      <c r="A24" s="9">
        <v>2019</v>
      </c>
      <c r="B24" s="2">
        <v>43800</v>
      </c>
      <c r="C24" s="2">
        <v>43830</v>
      </c>
      <c r="D24" s="17" t="s">
        <v>91</v>
      </c>
      <c r="E24" s="10" t="s">
        <v>84</v>
      </c>
      <c r="F24" s="10" t="s">
        <v>56</v>
      </c>
      <c r="G24" s="11">
        <v>22000</v>
      </c>
      <c r="H24" s="10">
        <v>0</v>
      </c>
      <c r="I24" s="10">
        <v>0</v>
      </c>
      <c r="J24" s="10">
        <v>0</v>
      </c>
      <c r="K24" s="10">
        <v>0</v>
      </c>
      <c r="L24" s="10">
        <v>0</v>
      </c>
      <c r="M24" s="11">
        <f t="shared" si="0"/>
        <v>22000</v>
      </c>
      <c r="N24" s="12">
        <v>0</v>
      </c>
      <c r="O24" s="17" t="s">
        <v>92</v>
      </c>
      <c r="P24" s="17" t="s">
        <v>92</v>
      </c>
      <c r="Q24" s="12" t="s">
        <v>93</v>
      </c>
      <c r="R24" s="2">
        <v>43840</v>
      </c>
      <c r="S24" s="2">
        <v>43840</v>
      </c>
    </row>
    <row r="25" spans="1:19" s="9" customFormat="1" x14ac:dyDescent="0.25">
      <c r="A25" s="9">
        <v>2019</v>
      </c>
      <c r="B25" s="2">
        <v>43800</v>
      </c>
      <c r="C25" s="2">
        <v>43830</v>
      </c>
      <c r="D25" s="17" t="s">
        <v>91</v>
      </c>
      <c r="E25" s="10" t="s">
        <v>85</v>
      </c>
      <c r="F25" s="10" t="s">
        <v>56</v>
      </c>
      <c r="G25" s="11">
        <v>26400</v>
      </c>
      <c r="H25" s="10">
        <v>0</v>
      </c>
      <c r="I25" s="10">
        <v>0</v>
      </c>
      <c r="J25" s="10">
        <v>0</v>
      </c>
      <c r="K25" s="10">
        <v>0</v>
      </c>
      <c r="L25" s="10">
        <v>0</v>
      </c>
      <c r="M25" s="11">
        <f t="shared" si="0"/>
        <v>26400</v>
      </c>
      <c r="N25" s="12">
        <v>0</v>
      </c>
      <c r="O25" s="17" t="s">
        <v>94</v>
      </c>
      <c r="P25" s="17" t="s">
        <v>94</v>
      </c>
      <c r="Q25" s="12" t="s">
        <v>93</v>
      </c>
      <c r="R25" s="2">
        <v>43840</v>
      </c>
      <c r="S25" s="2">
        <v>43840</v>
      </c>
    </row>
    <row r="26" spans="1:19" s="9" customFormat="1" x14ac:dyDescent="0.25">
      <c r="A26" s="9">
        <v>2019</v>
      </c>
      <c r="B26" s="2">
        <v>43800</v>
      </c>
      <c r="C26" s="2">
        <v>43830</v>
      </c>
      <c r="D26" s="17" t="s">
        <v>91</v>
      </c>
      <c r="E26" s="10" t="s">
        <v>86</v>
      </c>
      <c r="F26" s="10" t="s">
        <v>56</v>
      </c>
      <c r="G26" s="11">
        <v>22000</v>
      </c>
      <c r="H26" s="10">
        <v>0</v>
      </c>
      <c r="I26" s="10">
        <v>0</v>
      </c>
      <c r="J26" s="10">
        <v>0</v>
      </c>
      <c r="K26" s="10">
        <v>0</v>
      </c>
      <c r="L26" s="10">
        <v>0</v>
      </c>
      <c r="M26" s="11">
        <f t="shared" si="0"/>
        <v>22000</v>
      </c>
      <c r="N26" s="12">
        <v>0</v>
      </c>
      <c r="O26" s="17" t="s">
        <v>92</v>
      </c>
      <c r="P26" s="17" t="s">
        <v>92</v>
      </c>
      <c r="Q26" s="12" t="s">
        <v>93</v>
      </c>
      <c r="R26" s="2">
        <v>43840</v>
      </c>
      <c r="S26" s="2">
        <v>43840</v>
      </c>
    </row>
    <row r="27" spans="1:19" s="8" customFormat="1" x14ac:dyDescent="0.25">
      <c r="A27" s="9">
        <v>2019</v>
      </c>
      <c r="B27" s="2">
        <v>43800</v>
      </c>
      <c r="C27" s="2">
        <v>43830</v>
      </c>
      <c r="D27" s="17" t="s">
        <v>91</v>
      </c>
      <c r="E27" s="10" t="s">
        <v>64</v>
      </c>
      <c r="F27" s="10" t="s">
        <v>56</v>
      </c>
      <c r="G27" s="11">
        <v>1295592.1299999999</v>
      </c>
      <c r="H27" s="10">
        <v>0</v>
      </c>
      <c r="I27" s="10">
        <v>0</v>
      </c>
      <c r="J27" s="10">
        <v>0</v>
      </c>
      <c r="K27" s="10">
        <v>0</v>
      </c>
      <c r="L27" s="10">
        <v>0</v>
      </c>
      <c r="M27" s="11">
        <v>89441.97</v>
      </c>
      <c r="N27" s="12">
        <v>0</v>
      </c>
      <c r="O27" s="17" t="s">
        <v>94</v>
      </c>
      <c r="P27" s="17" t="s">
        <v>94</v>
      </c>
      <c r="Q27" s="12" t="s">
        <v>93</v>
      </c>
      <c r="R27" s="2">
        <v>43840</v>
      </c>
      <c r="S27" s="2">
        <v>43840</v>
      </c>
    </row>
    <row r="28" spans="1:19" s="8" customFormat="1" x14ac:dyDescent="0.25">
      <c r="A28" s="9">
        <v>2019</v>
      </c>
      <c r="B28" s="2">
        <v>43800</v>
      </c>
      <c r="C28" s="2">
        <v>43830</v>
      </c>
      <c r="D28" s="17" t="s">
        <v>91</v>
      </c>
      <c r="E28" s="10" t="s">
        <v>65</v>
      </c>
      <c r="F28" s="10" t="s">
        <v>56</v>
      </c>
      <c r="G28" s="11">
        <v>138264.99</v>
      </c>
      <c r="H28" s="10">
        <v>0</v>
      </c>
      <c r="I28" s="10">
        <v>0</v>
      </c>
      <c r="J28" s="10">
        <v>0</v>
      </c>
      <c r="K28" s="10">
        <v>0</v>
      </c>
      <c r="L28" s="10">
        <v>0</v>
      </c>
      <c r="M28" s="11">
        <v>55306</v>
      </c>
      <c r="N28" s="12">
        <v>0</v>
      </c>
      <c r="O28" s="17" t="s">
        <v>92</v>
      </c>
      <c r="P28" s="17" t="s">
        <v>92</v>
      </c>
      <c r="Q28" s="12" t="s">
        <v>93</v>
      </c>
      <c r="R28" s="2">
        <v>43840</v>
      </c>
      <c r="S28" s="2">
        <v>43840</v>
      </c>
    </row>
    <row r="29" spans="1:19" s="9" customFormat="1" x14ac:dyDescent="0.25">
      <c r="A29" s="9">
        <v>2019</v>
      </c>
      <c r="B29" s="2">
        <v>43800</v>
      </c>
      <c r="C29" s="2">
        <v>43830</v>
      </c>
      <c r="D29" s="17" t="s">
        <v>91</v>
      </c>
      <c r="E29" s="10" t="s">
        <v>66</v>
      </c>
      <c r="F29" s="10" t="s">
        <v>56</v>
      </c>
      <c r="G29" s="11">
        <f>162400*2</f>
        <v>324800</v>
      </c>
      <c r="H29" s="10">
        <v>0</v>
      </c>
      <c r="I29" s="10">
        <v>0</v>
      </c>
      <c r="J29" s="10">
        <v>0</v>
      </c>
      <c r="K29" s="10">
        <v>0</v>
      </c>
      <c r="L29" s="10">
        <v>0</v>
      </c>
      <c r="M29" s="11">
        <v>162400</v>
      </c>
      <c r="N29" s="12">
        <v>0</v>
      </c>
      <c r="O29" s="17" t="s">
        <v>94</v>
      </c>
      <c r="P29" s="17" t="s">
        <v>94</v>
      </c>
      <c r="Q29" s="12" t="s">
        <v>93</v>
      </c>
      <c r="R29" s="2">
        <v>43840</v>
      </c>
      <c r="S29" s="2">
        <v>43840</v>
      </c>
    </row>
    <row r="30" spans="1:19" s="9" customFormat="1" x14ac:dyDescent="0.25">
      <c r="A30" s="9">
        <v>2019</v>
      </c>
      <c r="B30" s="2">
        <v>43800</v>
      </c>
      <c r="C30" s="2">
        <v>43830</v>
      </c>
      <c r="D30" s="17" t="s">
        <v>91</v>
      </c>
      <c r="E30" s="10" t="s">
        <v>67</v>
      </c>
      <c r="F30" s="10" t="s">
        <v>56</v>
      </c>
      <c r="G30" s="11">
        <f>69600*2</f>
        <v>139200</v>
      </c>
      <c r="H30" s="10">
        <v>0</v>
      </c>
      <c r="I30" s="10">
        <v>0</v>
      </c>
      <c r="J30" s="10">
        <v>0</v>
      </c>
      <c r="K30" s="10">
        <v>0</v>
      </c>
      <c r="L30" s="10">
        <v>0</v>
      </c>
      <c r="M30" s="11">
        <f>G30</f>
        <v>139200</v>
      </c>
      <c r="N30" s="12">
        <v>0</v>
      </c>
      <c r="O30" s="17" t="s">
        <v>92</v>
      </c>
      <c r="P30" s="17" t="s">
        <v>92</v>
      </c>
      <c r="Q30" s="12" t="s">
        <v>93</v>
      </c>
      <c r="R30" s="2">
        <v>43840</v>
      </c>
      <c r="S30" s="2">
        <v>43840</v>
      </c>
    </row>
    <row r="31" spans="1:19" s="9" customFormat="1" x14ac:dyDescent="0.25">
      <c r="A31" s="9">
        <v>2019</v>
      </c>
      <c r="B31" s="2">
        <v>43800</v>
      </c>
      <c r="C31" s="2">
        <v>43830</v>
      </c>
      <c r="D31" s="17" t="s">
        <v>91</v>
      </c>
      <c r="E31" s="10" t="s">
        <v>68</v>
      </c>
      <c r="F31" s="10" t="s">
        <v>56</v>
      </c>
      <c r="G31" s="11">
        <f>92800*2</f>
        <v>185600</v>
      </c>
      <c r="H31" s="10">
        <v>0</v>
      </c>
      <c r="I31" s="10">
        <v>0</v>
      </c>
      <c r="J31" s="10">
        <v>0</v>
      </c>
      <c r="K31" s="10">
        <v>0</v>
      </c>
      <c r="L31" s="10">
        <v>0</v>
      </c>
      <c r="M31" s="11">
        <f t="shared" ref="M31:M35" si="1">G31</f>
        <v>185600</v>
      </c>
      <c r="N31" s="12">
        <v>0</v>
      </c>
      <c r="O31" s="17" t="s">
        <v>94</v>
      </c>
      <c r="P31" s="17" t="s">
        <v>94</v>
      </c>
      <c r="Q31" s="12" t="s">
        <v>93</v>
      </c>
      <c r="R31" s="2">
        <v>43840</v>
      </c>
      <c r="S31" s="2">
        <v>43840</v>
      </c>
    </row>
    <row r="32" spans="1:19" s="8" customFormat="1" x14ac:dyDescent="0.25">
      <c r="A32" s="9">
        <v>2019</v>
      </c>
      <c r="B32" s="2">
        <v>43800</v>
      </c>
      <c r="C32" s="2">
        <v>43830</v>
      </c>
      <c r="D32" s="17" t="s">
        <v>91</v>
      </c>
      <c r="E32" s="10" t="s">
        <v>69</v>
      </c>
      <c r="F32" s="10" t="s">
        <v>56</v>
      </c>
      <c r="G32" s="11">
        <f>139200*2</f>
        <v>278400</v>
      </c>
      <c r="H32" s="10">
        <v>0</v>
      </c>
      <c r="I32" s="10">
        <v>0</v>
      </c>
      <c r="J32" s="10">
        <v>0</v>
      </c>
      <c r="K32" s="10">
        <v>0</v>
      </c>
      <c r="L32" s="10">
        <v>0</v>
      </c>
      <c r="M32" s="11">
        <f t="shared" si="1"/>
        <v>278400</v>
      </c>
      <c r="N32" s="12">
        <v>0</v>
      </c>
      <c r="O32" s="17" t="s">
        <v>92</v>
      </c>
      <c r="P32" s="17" t="s">
        <v>92</v>
      </c>
      <c r="Q32" s="12" t="s">
        <v>93</v>
      </c>
      <c r="R32" s="2">
        <v>43840</v>
      </c>
      <c r="S32" s="2">
        <v>43840</v>
      </c>
    </row>
    <row r="33" spans="1:19" s="8" customFormat="1" x14ac:dyDescent="0.25">
      <c r="A33" s="9">
        <v>2019</v>
      </c>
      <c r="B33" s="2">
        <v>43800</v>
      </c>
      <c r="C33" s="2">
        <v>43830</v>
      </c>
      <c r="D33" s="17" t="s">
        <v>91</v>
      </c>
      <c r="E33" s="10" t="s">
        <v>71</v>
      </c>
      <c r="F33" s="10" t="s">
        <v>56</v>
      </c>
      <c r="G33" s="11">
        <f>46400*2</f>
        <v>92800</v>
      </c>
      <c r="H33" s="10">
        <v>0</v>
      </c>
      <c r="I33" s="10">
        <v>0</v>
      </c>
      <c r="J33" s="10">
        <v>0</v>
      </c>
      <c r="K33" s="10">
        <v>0</v>
      </c>
      <c r="L33" s="10">
        <v>0</v>
      </c>
      <c r="M33" s="11">
        <f t="shared" si="1"/>
        <v>92800</v>
      </c>
      <c r="N33" s="12">
        <v>0</v>
      </c>
      <c r="O33" s="17" t="s">
        <v>94</v>
      </c>
      <c r="P33" s="17" t="s">
        <v>94</v>
      </c>
      <c r="Q33" s="12" t="s">
        <v>93</v>
      </c>
      <c r="R33" s="2">
        <v>43840</v>
      </c>
      <c r="S33" s="2">
        <v>43840</v>
      </c>
    </row>
    <row r="34" spans="1:19" s="8" customFormat="1" x14ac:dyDescent="0.25">
      <c r="A34" s="9">
        <v>2019</v>
      </c>
      <c r="B34" s="2">
        <v>43800</v>
      </c>
      <c r="C34" s="2">
        <v>43830</v>
      </c>
      <c r="D34" s="17" t="s">
        <v>91</v>
      </c>
      <c r="E34" s="10" t="s">
        <v>70</v>
      </c>
      <c r="F34" s="10" t="s">
        <v>56</v>
      </c>
      <c r="G34" s="11">
        <f>23200*2</f>
        <v>46400</v>
      </c>
      <c r="H34" s="10">
        <v>0</v>
      </c>
      <c r="I34" s="10">
        <v>0</v>
      </c>
      <c r="J34" s="10">
        <v>0</v>
      </c>
      <c r="K34" s="10">
        <v>0</v>
      </c>
      <c r="L34" s="10">
        <v>0</v>
      </c>
      <c r="M34" s="11">
        <f t="shared" si="1"/>
        <v>46400</v>
      </c>
      <c r="N34" s="12">
        <v>0</v>
      </c>
      <c r="O34" s="17" t="s">
        <v>92</v>
      </c>
      <c r="P34" s="17" t="s">
        <v>92</v>
      </c>
      <c r="Q34" s="12" t="s">
        <v>93</v>
      </c>
      <c r="R34" s="2">
        <v>43840</v>
      </c>
      <c r="S34" s="2">
        <v>43840</v>
      </c>
    </row>
    <row r="35" spans="1:19" s="9" customFormat="1" x14ac:dyDescent="0.25">
      <c r="A35" s="9">
        <v>2019</v>
      </c>
      <c r="B35" s="2">
        <v>43800</v>
      </c>
      <c r="C35" s="2">
        <v>43830</v>
      </c>
      <c r="D35" s="17" t="s">
        <v>91</v>
      </c>
      <c r="E35" s="10" t="s">
        <v>72</v>
      </c>
      <c r="F35" s="10" t="s">
        <v>56</v>
      </c>
      <c r="G35" s="11">
        <f>139200*2</f>
        <v>278400</v>
      </c>
      <c r="H35" s="10">
        <v>0</v>
      </c>
      <c r="I35" s="10">
        <v>0</v>
      </c>
      <c r="J35" s="10">
        <v>0</v>
      </c>
      <c r="K35" s="10">
        <v>0</v>
      </c>
      <c r="L35" s="10">
        <v>0</v>
      </c>
      <c r="M35" s="11">
        <f t="shared" si="1"/>
        <v>278400</v>
      </c>
      <c r="N35" s="12">
        <v>0</v>
      </c>
      <c r="O35" s="17" t="s">
        <v>94</v>
      </c>
      <c r="P35" s="17" t="s">
        <v>94</v>
      </c>
      <c r="Q35" s="12" t="s">
        <v>93</v>
      </c>
      <c r="R35" s="2">
        <v>43840</v>
      </c>
      <c r="S35" s="2">
        <v>43840</v>
      </c>
    </row>
    <row r="36" spans="1:19" s="9" customFormat="1" x14ac:dyDescent="0.25">
      <c r="A36" s="9">
        <v>2019</v>
      </c>
      <c r="B36" s="2">
        <v>43800</v>
      </c>
      <c r="C36" s="2">
        <v>43830</v>
      </c>
      <c r="D36" s="17" t="s">
        <v>91</v>
      </c>
      <c r="E36" s="10" t="s">
        <v>87</v>
      </c>
      <c r="F36" s="10" t="s">
        <v>56</v>
      </c>
      <c r="G36" s="11">
        <v>239917.45</v>
      </c>
      <c r="H36" s="10">
        <v>0</v>
      </c>
      <c r="I36" s="10">
        <v>0</v>
      </c>
      <c r="J36" s="10">
        <v>0</v>
      </c>
      <c r="K36" s="10">
        <v>0</v>
      </c>
      <c r="L36" s="10">
        <v>0</v>
      </c>
      <c r="M36" s="11">
        <v>131381.35</v>
      </c>
      <c r="N36" s="12">
        <v>0</v>
      </c>
      <c r="O36" s="17" t="s">
        <v>92</v>
      </c>
      <c r="P36" s="17" t="s">
        <v>92</v>
      </c>
      <c r="Q36" s="12" t="s">
        <v>93</v>
      </c>
      <c r="R36" s="2">
        <v>43840</v>
      </c>
      <c r="S36" s="2">
        <v>43840</v>
      </c>
    </row>
    <row r="37" spans="1:19" s="9" customFormat="1" x14ac:dyDescent="0.25">
      <c r="A37" s="9">
        <v>2019</v>
      </c>
      <c r="B37" s="2">
        <v>43800</v>
      </c>
      <c r="C37" s="2">
        <v>43830</v>
      </c>
      <c r="D37" s="17" t="s">
        <v>91</v>
      </c>
      <c r="E37" s="10" t="s">
        <v>88</v>
      </c>
      <c r="F37" s="10" t="s">
        <v>56</v>
      </c>
      <c r="G37" s="11">
        <v>41760</v>
      </c>
      <c r="H37" s="10">
        <v>0</v>
      </c>
      <c r="I37" s="10">
        <v>0</v>
      </c>
      <c r="J37" s="10">
        <v>0</v>
      </c>
      <c r="K37" s="10">
        <v>0</v>
      </c>
      <c r="L37" s="10">
        <v>0</v>
      </c>
      <c r="M37" s="11">
        <v>41760</v>
      </c>
      <c r="N37" s="12">
        <v>0</v>
      </c>
      <c r="O37" s="17" t="s">
        <v>94</v>
      </c>
      <c r="P37" s="17" t="s">
        <v>94</v>
      </c>
      <c r="Q37" s="12" t="s">
        <v>93</v>
      </c>
      <c r="R37" s="2">
        <v>43840</v>
      </c>
      <c r="S37" s="2">
        <v>43840</v>
      </c>
    </row>
    <row r="38" spans="1:19" s="9" customFormat="1" x14ac:dyDescent="0.25">
      <c r="A38" s="9">
        <v>2019</v>
      </c>
      <c r="B38" s="2">
        <v>43800</v>
      </c>
      <c r="C38" s="2">
        <v>43830</v>
      </c>
      <c r="D38" s="17" t="s">
        <v>91</v>
      </c>
      <c r="E38" s="10" t="s">
        <v>89</v>
      </c>
      <c r="F38" s="10" t="s">
        <v>56</v>
      </c>
      <c r="G38" s="11">
        <v>15840</v>
      </c>
      <c r="H38" s="10">
        <v>0</v>
      </c>
      <c r="I38" s="10">
        <v>0</v>
      </c>
      <c r="J38" s="10">
        <v>0</v>
      </c>
      <c r="K38" s="10">
        <v>0</v>
      </c>
      <c r="L38" s="10">
        <v>0</v>
      </c>
      <c r="M38" s="11">
        <v>15840</v>
      </c>
      <c r="N38" s="12">
        <v>0</v>
      </c>
      <c r="O38" s="17" t="s">
        <v>92</v>
      </c>
      <c r="P38" s="17" t="s">
        <v>92</v>
      </c>
      <c r="Q38" s="12" t="s">
        <v>93</v>
      </c>
      <c r="R38" s="2">
        <v>43840</v>
      </c>
      <c r="S38" s="2">
        <v>43840</v>
      </c>
    </row>
    <row r="39" spans="1:19" s="9" customFormat="1" x14ac:dyDescent="0.25">
      <c r="A39" s="9">
        <v>2019</v>
      </c>
      <c r="B39" s="2">
        <v>43800</v>
      </c>
      <c r="C39" s="2">
        <v>43830</v>
      </c>
      <c r="D39" s="17" t="s">
        <v>91</v>
      </c>
      <c r="E39" s="10" t="s">
        <v>73</v>
      </c>
      <c r="F39" s="10" t="s">
        <v>74</v>
      </c>
      <c r="G39" s="11">
        <v>413623.72</v>
      </c>
      <c r="H39" s="10">
        <v>0</v>
      </c>
      <c r="I39" s="10">
        <v>0</v>
      </c>
      <c r="J39" s="10">
        <v>0</v>
      </c>
      <c r="K39" s="10">
        <v>0</v>
      </c>
      <c r="L39" s="10">
        <v>0</v>
      </c>
      <c r="M39" s="11">
        <v>32002.71</v>
      </c>
      <c r="N39" s="12">
        <v>0</v>
      </c>
      <c r="O39" s="17" t="s">
        <v>94</v>
      </c>
      <c r="P39" s="17" t="s">
        <v>94</v>
      </c>
      <c r="Q39" s="12" t="s">
        <v>93</v>
      </c>
      <c r="R39" s="2">
        <v>43840</v>
      </c>
      <c r="S39" s="2">
        <v>43840</v>
      </c>
    </row>
    <row r="40" spans="1:19" s="9" customFormat="1" x14ac:dyDescent="0.25">
      <c r="A40" s="9">
        <v>2019</v>
      </c>
      <c r="B40" s="2">
        <v>43800</v>
      </c>
      <c r="C40" s="2">
        <v>43830</v>
      </c>
      <c r="D40" s="17" t="s">
        <v>91</v>
      </c>
      <c r="E40" s="10" t="s">
        <v>75</v>
      </c>
      <c r="F40" s="10" t="s">
        <v>56</v>
      </c>
      <c r="G40" s="11">
        <v>415911.8</v>
      </c>
      <c r="H40" s="10">
        <v>0</v>
      </c>
      <c r="I40" s="10">
        <v>0</v>
      </c>
      <c r="J40" s="10">
        <v>0</v>
      </c>
      <c r="K40" s="10">
        <v>0</v>
      </c>
      <c r="L40" s="10">
        <v>0</v>
      </c>
      <c r="M40" s="11">
        <v>36519.99</v>
      </c>
      <c r="N40" s="12">
        <v>0</v>
      </c>
      <c r="O40" s="17" t="s">
        <v>92</v>
      </c>
      <c r="P40" s="17" t="s">
        <v>92</v>
      </c>
      <c r="Q40" s="12" t="s">
        <v>93</v>
      </c>
      <c r="R40" s="2">
        <v>43840</v>
      </c>
      <c r="S40" s="2">
        <v>43840</v>
      </c>
    </row>
    <row r="41" spans="1:19" s="8" customFormat="1" x14ac:dyDescent="0.25">
      <c r="A41" s="9">
        <v>2019</v>
      </c>
      <c r="B41" s="2">
        <v>43800</v>
      </c>
      <c r="C41" s="2">
        <v>43830</v>
      </c>
      <c r="D41" s="17" t="s">
        <v>91</v>
      </c>
      <c r="E41" s="10" t="s">
        <v>59</v>
      </c>
      <c r="F41" s="10" t="s">
        <v>56</v>
      </c>
      <c r="G41" s="11">
        <v>299549.82</v>
      </c>
      <c r="H41" s="10">
        <v>0</v>
      </c>
      <c r="I41" s="10">
        <v>0</v>
      </c>
      <c r="J41" s="10">
        <v>0</v>
      </c>
      <c r="K41" s="10">
        <v>0</v>
      </c>
      <c r="L41" s="10">
        <v>0</v>
      </c>
      <c r="M41" s="11">
        <v>22000</v>
      </c>
      <c r="N41" s="12">
        <v>0</v>
      </c>
      <c r="O41" s="17" t="s">
        <v>94</v>
      </c>
      <c r="P41" s="17" t="s">
        <v>94</v>
      </c>
      <c r="Q41" s="12" t="s">
        <v>93</v>
      </c>
      <c r="R41" s="2">
        <v>43840</v>
      </c>
      <c r="S41" s="2">
        <v>43840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187F5B83-0A1A-47A4-92C5-57B6B4AC2274}"/>
    <hyperlink ref="D9" r:id="rId2" xr:uid="{BB2B0BDA-E808-42BA-8C78-5CB27FF28118}"/>
    <hyperlink ref="D10" r:id="rId3" xr:uid="{0E5BEF58-98EC-4B1E-9880-110EC4C46F50}"/>
    <hyperlink ref="D12" r:id="rId4" xr:uid="{A6B9E5DD-BA51-41BB-BE42-F628F7D68590}"/>
    <hyperlink ref="D14" r:id="rId5" xr:uid="{79276353-D954-4838-86FF-0F39732515E9}"/>
    <hyperlink ref="D16" r:id="rId6" xr:uid="{817CED02-BADC-4C31-96D3-ADC1234D4B40}"/>
    <hyperlink ref="D18" r:id="rId7" xr:uid="{112AE22D-7B47-4DD3-AAFE-3FF4309019EF}"/>
    <hyperlink ref="D20" r:id="rId8" xr:uid="{05C66294-84B2-4853-967A-E20B3264E9BB}"/>
    <hyperlink ref="D22" r:id="rId9" xr:uid="{7FE3BA10-C0A8-4A10-B9EF-CEDAE7042CF2}"/>
    <hyperlink ref="D24" r:id="rId10" xr:uid="{2F38E0CA-2F29-4AFE-A188-845459DEBEEC}"/>
    <hyperlink ref="D26" r:id="rId11" xr:uid="{CFD1C2E8-2897-4694-875D-660E20F8F0F4}"/>
    <hyperlink ref="D28" r:id="rId12" xr:uid="{A3B79E25-2800-4992-B5D1-5AAF6739614B}"/>
    <hyperlink ref="D30" r:id="rId13" xr:uid="{B54C4F9C-1B2D-4315-8552-BE0844DF4F12}"/>
    <hyperlink ref="D32" r:id="rId14" xr:uid="{44CDC26A-61A2-46C6-8B07-588FEF7C2BAB}"/>
    <hyperlink ref="D34" r:id="rId15" xr:uid="{F7F28D5C-DEBA-428D-AED7-7C5A4FBC9094}"/>
    <hyperlink ref="D36" r:id="rId16" xr:uid="{DC0F802B-5C64-4EA3-8DF8-56BA15D09E8A}"/>
    <hyperlink ref="D38" r:id="rId17" xr:uid="{7D783B2C-5B58-4C81-829D-51C6CB7D6267}"/>
    <hyperlink ref="D40" r:id="rId18" xr:uid="{DCF72156-991F-4926-B188-F6903F97C369}"/>
    <hyperlink ref="D11" r:id="rId19" xr:uid="{8B6AD999-F0B5-4ABC-B371-7D7516297C0F}"/>
    <hyperlink ref="D13" r:id="rId20" xr:uid="{D2FFF6C2-A8E7-43A0-AB7A-84168CA91EEC}"/>
    <hyperlink ref="D15" r:id="rId21" xr:uid="{7003C5E1-FAE3-493C-8F76-2F35A78A7358}"/>
    <hyperlink ref="D17" r:id="rId22" xr:uid="{5E0E8A9E-0B6C-4548-B883-39EF6C4F902A}"/>
    <hyperlink ref="D19" r:id="rId23" xr:uid="{5A9B29A7-26EB-4267-96D2-B3936C9FD9F1}"/>
    <hyperlink ref="D21" r:id="rId24" xr:uid="{38CC0C1D-DEB0-4C17-B245-6ED3BCBBAFD9}"/>
    <hyperlink ref="D23" r:id="rId25" xr:uid="{3C70821A-8204-4938-91AC-305ED5121AA4}"/>
    <hyperlink ref="D25" r:id="rId26" xr:uid="{B52D1323-485A-43AC-9B0D-5345462CC35D}"/>
    <hyperlink ref="D27" r:id="rId27" xr:uid="{8B19108B-309C-4369-9F07-AA0895C6FD3D}"/>
    <hyperlink ref="D29" r:id="rId28" xr:uid="{8757CA86-F286-4D54-B991-7925F6FFB684}"/>
    <hyperlink ref="D31" r:id="rId29" xr:uid="{C5122953-0C7D-4D63-B837-93CE3DDAF273}"/>
    <hyperlink ref="D33" r:id="rId30" xr:uid="{49B47C17-DDAB-4D4E-ABFE-21BD8F440254}"/>
    <hyperlink ref="D35" r:id="rId31" xr:uid="{A85DB05F-C4D3-45FD-8FB9-467610B82205}"/>
    <hyperlink ref="D37" r:id="rId32" xr:uid="{2F9E5326-1D14-4308-A5DF-055E02C8EE48}"/>
    <hyperlink ref="D39" r:id="rId33" xr:uid="{4176C50A-978F-43F1-A063-BE3D19BA99FC}"/>
    <hyperlink ref="D41" r:id="rId34" xr:uid="{5351BE7F-A1B3-4137-9192-7AD42368D738}"/>
    <hyperlink ref="O8" r:id="rId35" xr:uid="{A985DFE0-CC0E-45B9-88D7-BEAE42C56DC0}"/>
    <hyperlink ref="P8" r:id="rId36" xr:uid="{81287EF2-B63F-4E64-B799-D4694537CC08}"/>
    <hyperlink ref="O9" r:id="rId37" xr:uid="{65E2C347-37CC-4F6A-A491-B688C1C46361}"/>
    <hyperlink ref="P9" r:id="rId38" xr:uid="{2125C157-4CA5-4B5C-A267-2233298F14C8}"/>
    <hyperlink ref="O10" r:id="rId39" xr:uid="{643A3263-DF35-4003-99A5-7D435E6AF868}"/>
    <hyperlink ref="O12" r:id="rId40" xr:uid="{83888CE0-D801-4389-AC15-B5481DA07907}"/>
    <hyperlink ref="O14" r:id="rId41" xr:uid="{EE76E66E-2930-4800-8F7D-338C546D1FF8}"/>
    <hyperlink ref="O16" r:id="rId42" xr:uid="{4B6806D0-C426-4B5B-8C3B-435FD2F52F7E}"/>
    <hyperlink ref="O18" r:id="rId43" xr:uid="{FF1D7D1C-F2F9-4483-A086-78D591117645}"/>
    <hyperlink ref="O20" r:id="rId44" xr:uid="{1991377B-6A18-4873-821B-4480FD62599E}"/>
    <hyperlink ref="O22" r:id="rId45" xr:uid="{5C998F5E-7D96-45B5-ACED-2A808B801AA3}"/>
    <hyperlink ref="O24" r:id="rId46" xr:uid="{C83DB080-12BC-442A-8550-08A805CBBC43}"/>
    <hyperlink ref="O26" r:id="rId47" xr:uid="{8E9A350D-FC1C-44AE-ADF6-EFD41D1BB0A2}"/>
    <hyperlink ref="O28" r:id="rId48" xr:uid="{7CC58469-5C6C-4A62-A6A0-6EE904240374}"/>
    <hyperlink ref="O30" r:id="rId49" xr:uid="{80435D06-D6EF-4965-878D-64BB89CDA747}"/>
    <hyperlink ref="O32" r:id="rId50" xr:uid="{46E7C13C-410A-4EA3-9C52-552114258091}"/>
    <hyperlink ref="O34" r:id="rId51" xr:uid="{8FF5BCBA-B49F-4254-A658-31B27040719D}"/>
    <hyperlink ref="O36" r:id="rId52" xr:uid="{52AC0AF7-B793-4F93-ABDA-5DF5B61BCB44}"/>
    <hyperlink ref="O38" r:id="rId53" xr:uid="{582A9A6F-D57D-4809-8872-5EB46DB46CFA}"/>
    <hyperlink ref="O40" r:id="rId54" xr:uid="{E3405BA6-5B11-499D-A2B9-EECE6DEBA473}"/>
    <hyperlink ref="P10" r:id="rId55" xr:uid="{B2EC6EF1-3E60-465D-AE36-23AE4D5A7B5A}"/>
    <hyperlink ref="P12" r:id="rId56" xr:uid="{A56A7620-441D-43D1-8FE2-22DA130B428F}"/>
    <hyperlink ref="P14" r:id="rId57" xr:uid="{231EF026-5D02-4E69-8A4A-65AA701E5947}"/>
    <hyperlink ref="P16" r:id="rId58" xr:uid="{DB6B4129-C329-4123-9785-0ADB2BE84BE7}"/>
    <hyperlink ref="P18" r:id="rId59" xr:uid="{70C44FB7-D1F1-4AD2-BE49-29341AA1ADC1}"/>
    <hyperlink ref="P20" r:id="rId60" xr:uid="{5E82248F-5C73-4A5B-9836-A313F0D7E884}"/>
    <hyperlink ref="P22" r:id="rId61" xr:uid="{C79824E8-4FAE-4B0D-A7FE-9E6194DEA89A}"/>
    <hyperlink ref="P24" r:id="rId62" xr:uid="{6645059D-3050-47D1-B9B9-75010FA48FB3}"/>
    <hyperlink ref="P26" r:id="rId63" xr:uid="{6230673D-9D75-45A2-952E-2EBAD075F40E}"/>
    <hyperlink ref="P28" r:id="rId64" xr:uid="{8881BE60-790D-486D-87CD-B474A77D4534}"/>
    <hyperlink ref="P30" r:id="rId65" xr:uid="{713A7388-1507-4FE6-9DCD-AC1880FB9593}"/>
    <hyperlink ref="P32" r:id="rId66" xr:uid="{FB8F214F-7445-4046-9E1A-6058306F3339}"/>
    <hyperlink ref="P34" r:id="rId67" xr:uid="{8ED1F8CC-F3F1-4DCC-98D4-8CB388699069}"/>
    <hyperlink ref="P36" r:id="rId68" xr:uid="{6AA9D3E8-8E10-4B77-B21F-7BCD6202B300}"/>
    <hyperlink ref="P38" r:id="rId69" xr:uid="{E147508B-8839-4D5E-A9DB-896A3EE355EC}"/>
    <hyperlink ref="P40" r:id="rId70" xr:uid="{AB33E812-1B8E-4D5E-A9DD-B9A94D88EB82}"/>
    <hyperlink ref="O11" r:id="rId71" xr:uid="{7B688865-0C99-41CD-862D-691DD24195DF}"/>
    <hyperlink ref="O13" r:id="rId72" xr:uid="{AD673977-3CD2-4350-A960-01F18195FAA4}"/>
    <hyperlink ref="O15" r:id="rId73" xr:uid="{2EDD4CA4-E366-4247-A0FE-E91C8D2951E5}"/>
    <hyperlink ref="O17" r:id="rId74" xr:uid="{88A6F3E7-9C3D-487E-9DA9-7B18D165EFA2}"/>
    <hyperlink ref="O19" r:id="rId75" xr:uid="{84CA46CB-2E52-416E-8CA3-38BA28964CBF}"/>
    <hyperlink ref="O21" r:id="rId76" xr:uid="{C66820E6-F2D8-4EC7-BFAA-4C93CE1E8A81}"/>
    <hyperlink ref="O23" r:id="rId77" xr:uid="{6AF8BEAD-1A9C-417B-A500-37BB6628378F}"/>
    <hyperlink ref="O25" r:id="rId78" xr:uid="{ED167CB1-09DF-47E4-BA5A-FFD2DCC39BD0}"/>
    <hyperlink ref="O27" r:id="rId79" xr:uid="{BC2695D5-A0B3-4C18-8665-F34CB5FAD36C}"/>
    <hyperlink ref="O29" r:id="rId80" xr:uid="{AD4F588A-61D7-4FB1-ABD4-1BE674ECEE60}"/>
    <hyperlink ref="O31" r:id="rId81" xr:uid="{AED5D9DA-528F-43B5-A5C3-4BCCFACFE249}"/>
    <hyperlink ref="O33" r:id="rId82" xr:uid="{CF3A4BFB-8084-44CE-BE08-D7DCDD69CF33}"/>
    <hyperlink ref="O35" r:id="rId83" xr:uid="{DA296208-499E-422F-B2F4-4C9699DDDF32}"/>
    <hyperlink ref="O37" r:id="rId84" xr:uid="{EA25EBBD-9855-4B48-BE1B-3685D0BBDAC5}"/>
    <hyperlink ref="O39" r:id="rId85" xr:uid="{9B1E94DB-1DB0-45E8-9FA4-49A1ADC64BC5}"/>
    <hyperlink ref="O41" r:id="rId86" xr:uid="{F78FF194-8991-4070-997E-5001A5244117}"/>
    <hyperlink ref="P11" r:id="rId87" xr:uid="{1819721D-76AF-4FD4-B155-53F7C6D3E204}"/>
    <hyperlink ref="P13" r:id="rId88" xr:uid="{2932AF42-B095-44B7-8810-DA3176079884}"/>
    <hyperlink ref="P15" r:id="rId89" xr:uid="{66BB94F0-451B-42AE-B280-AA6C865AFA11}"/>
    <hyperlink ref="P17" r:id="rId90" xr:uid="{65927939-9A6E-4B61-9CDB-E8AC3D75C088}"/>
    <hyperlink ref="P19" r:id="rId91" xr:uid="{DE874CA7-640F-4262-949E-72EF0D478642}"/>
    <hyperlink ref="P21" r:id="rId92" xr:uid="{63398CD9-88AC-4687-90EA-09B51EB92596}"/>
    <hyperlink ref="P23" r:id="rId93" xr:uid="{DBA50FCD-3DB1-4962-AC54-E836134B5AA6}"/>
    <hyperlink ref="P25" r:id="rId94" xr:uid="{0A55DF5E-01B3-417A-BD48-32977EE7C00D}"/>
    <hyperlink ref="P27" r:id="rId95" xr:uid="{954EBED3-A754-408A-83FF-B238B10D2439}"/>
    <hyperlink ref="P29" r:id="rId96" xr:uid="{3D28E833-0720-4269-BA62-6EAD6859CBC9}"/>
    <hyperlink ref="P31" r:id="rId97" xr:uid="{AC0D96AB-3CBB-49B7-82A4-02E5244647FB}"/>
    <hyperlink ref="P33" r:id="rId98" xr:uid="{4A7B3E71-D60B-4980-BC80-6A6ABF754AAB}"/>
    <hyperlink ref="P35" r:id="rId99" xr:uid="{DAF8C615-447E-472D-9B10-1C2B03B4C68C}"/>
    <hyperlink ref="P37" r:id="rId100" xr:uid="{07B11035-55FC-4376-90E1-5025AC1FB58E}"/>
    <hyperlink ref="P39" r:id="rId101" xr:uid="{8C42229C-2BCD-4663-A9AE-E7E09BDAB212}"/>
    <hyperlink ref="P41" r:id="rId102" xr:uid="{C775AD18-C07C-4D09-9786-E1643EF383AF}"/>
  </hyperlinks>
  <pageMargins left="0.7" right="0.7" top="0.75" bottom="0.75" header="0.3" footer="0.3"/>
  <pageSetup orientation="portrait" horizontalDpi="0" verticalDpi="0" r:id="rId10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2019-09-09T19:38:19Z</cp:lastPrinted>
  <dcterms:created xsi:type="dcterms:W3CDTF">2018-06-19T16:09:13Z</dcterms:created>
  <dcterms:modified xsi:type="dcterms:W3CDTF">2020-01-10T22:05:47Z</dcterms:modified>
</cp:coreProperties>
</file>